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6115" windowHeight="14880" activeTab="0"/>
  </bookViews>
  <sheets>
    <sheet name="Flächen" sheetId="1" r:id="rId1"/>
    <sheet name="Tabelle2" sheetId="2" r:id="rId2"/>
  </sheets>
  <definedNames>
    <definedName name="_xlnm.Print_Titles" localSheetId="0">'Flächen'!$3:$5</definedName>
  </definedNames>
  <calcPr fullCalcOnLoad="1"/>
</workbook>
</file>

<file path=xl/sharedStrings.xml><?xml version="1.0" encoding="utf-8"?>
<sst xmlns="http://schemas.openxmlformats.org/spreadsheetml/2006/main" count="100" uniqueCount="91">
  <si>
    <t>Bereich / Bezeichnung</t>
  </si>
  <si>
    <t>Fläche</t>
  </si>
  <si>
    <t xml:space="preserve">1. </t>
  </si>
  <si>
    <t>Eingangsbereich, Foyer, Flure</t>
  </si>
  <si>
    <t>1.1</t>
  </si>
  <si>
    <t xml:space="preserve">2. </t>
  </si>
  <si>
    <t>Gruppenräume und gruppenübergreifend nutzbare Räume</t>
  </si>
  <si>
    <t>2.1</t>
  </si>
  <si>
    <t>Kinderküche</t>
  </si>
  <si>
    <t>3.</t>
  </si>
  <si>
    <t>Weitere Räume, dem Gruppenbereich zugeordnet</t>
  </si>
  <si>
    <t>3.1</t>
  </si>
  <si>
    <t xml:space="preserve">Garderobenbereich pro Gruppe ca. </t>
  </si>
  <si>
    <t>3.2</t>
  </si>
  <si>
    <t>Sanitärbereich Kinder</t>
  </si>
  <si>
    <t>3.3</t>
  </si>
  <si>
    <t>Pflege- und Wickelraum</t>
  </si>
  <si>
    <t>3.4</t>
  </si>
  <si>
    <t>Materialraum je Gruppe</t>
  </si>
  <si>
    <t>3.5</t>
  </si>
  <si>
    <t>Abstellmöglichkeit für Kinderwagen</t>
  </si>
  <si>
    <t>4.</t>
  </si>
  <si>
    <t>Spezifische Räume</t>
  </si>
  <si>
    <t>4.1</t>
  </si>
  <si>
    <t>4.2</t>
  </si>
  <si>
    <t>Räume mit spezifischen Bildungsfunktionen</t>
  </si>
  <si>
    <t>5.</t>
  </si>
  <si>
    <t>Wirtschaftsräume</t>
  </si>
  <si>
    <t>5.1</t>
  </si>
  <si>
    <t>5.2</t>
  </si>
  <si>
    <t>5.3</t>
  </si>
  <si>
    <t>Wasch- und Trockenraum</t>
  </si>
  <si>
    <t>5.4</t>
  </si>
  <si>
    <t>Raum für Reinigungsmaterialien</t>
  </si>
  <si>
    <t>6.</t>
  </si>
  <si>
    <t>Räume für Erwachsene</t>
  </si>
  <si>
    <t>6.1.1</t>
  </si>
  <si>
    <t>Büro - Leiterinnenzimmer</t>
  </si>
  <si>
    <t>6.1.2</t>
  </si>
  <si>
    <t>6.1.4</t>
  </si>
  <si>
    <t>Sanitärbereich Personal</t>
  </si>
  <si>
    <t>6.2</t>
  </si>
  <si>
    <t>Raum für Eltern und andere Erwachsene</t>
  </si>
  <si>
    <t>Anzahl</t>
  </si>
  <si>
    <t>Kiga</t>
  </si>
  <si>
    <t>Schulkiga</t>
  </si>
  <si>
    <t>4.3</t>
  </si>
  <si>
    <t>Kooperationsraum</t>
  </si>
  <si>
    <t>Umkleide- und Garderobenraum für Personal</t>
  </si>
  <si>
    <t>Sanitärbereich Gäste</t>
  </si>
  <si>
    <t>Beratungsraum</t>
  </si>
  <si>
    <t>Windfang / Sauberlauf</t>
  </si>
  <si>
    <t>1.2</t>
  </si>
  <si>
    <t>Eingangsbereich</t>
  </si>
  <si>
    <t>1.3</t>
  </si>
  <si>
    <t>ges.</t>
  </si>
  <si>
    <t>Mehrzweckraum/Bewegungsraum</t>
  </si>
  <si>
    <t>Stuhllager</t>
  </si>
  <si>
    <t>4.4</t>
  </si>
  <si>
    <t>Verteilerküche</t>
  </si>
  <si>
    <t>Essplatz</t>
  </si>
  <si>
    <t>5.5</t>
  </si>
  <si>
    <t>6.1.3</t>
  </si>
  <si>
    <t>6.1.5</t>
  </si>
  <si>
    <t>6.1.6</t>
  </si>
  <si>
    <t>6.1.7</t>
  </si>
  <si>
    <t>Lagerraum</t>
  </si>
  <si>
    <t>7.</t>
  </si>
  <si>
    <t>Außenanlagen</t>
  </si>
  <si>
    <t>6.3</t>
  </si>
  <si>
    <t>Technikraum</t>
  </si>
  <si>
    <t>6.4</t>
  </si>
  <si>
    <t>Aufzug</t>
  </si>
  <si>
    <t>Außenspielbereich</t>
  </si>
  <si>
    <t>Lager- und Abstellbereich</t>
  </si>
  <si>
    <t>Flure</t>
  </si>
  <si>
    <t>Hausanschluss</t>
  </si>
  <si>
    <r>
      <t xml:space="preserve">Küche für Erwachsene - </t>
    </r>
    <r>
      <rPr>
        <b/>
        <sz val="9"/>
        <rFont val="Calibri"/>
        <family val="2"/>
      </rPr>
      <t>Küchenzeile Personalraum vorsehen</t>
    </r>
  </si>
  <si>
    <t>Raumprogramm Neubau Kindergarten St. Gallus mit Schulkindergarten der Schwarzbachschule - Stand 3. Entwurf 23.07.2013</t>
  </si>
  <si>
    <t>Gruppenraum pro Gruppe</t>
  </si>
  <si>
    <t>Differenzierungsraum</t>
  </si>
  <si>
    <t>Einzelförderung/Testraum</t>
  </si>
  <si>
    <t>Ruhe- und Schlafraum</t>
  </si>
  <si>
    <t>Vorratsraum</t>
  </si>
  <si>
    <t>Reservefläche Außenspielbereich für optionale</t>
  </si>
  <si>
    <t>Erweiterung</t>
  </si>
  <si>
    <t>davon mind. 1 Raum mit Wasseranschluss; als Flächenbudget</t>
  </si>
  <si>
    <t>Personalaufenthaltsraum - gemeinsame Nutzung</t>
  </si>
  <si>
    <t>Personalarbeitsraum</t>
  </si>
  <si>
    <t xml:space="preserve"> gemeinsame Nutzung</t>
  </si>
  <si>
    <t>davon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</si>
</sst>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m²&quot;"/>
    <numFmt numFmtId="165" formatCode="#,##0\ &quot;m²&quot;"/>
  </numFmts>
  <fonts count="21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ck"/>
      <right style="thick"/>
      <top/>
      <bottom/>
    </border>
    <border>
      <left style="thin"/>
      <right style="thick"/>
      <top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ck"/>
      <right style="thick"/>
      <top style="hair"/>
      <bottom style="hair"/>
    </border>
    <border>
      <left style="thin"/>
      <right style="thick"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ck"/>
      <right style="thick"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ck"/>
      <right style="thick"/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 style="thick"/>
      <right style="thick"/>
      <top style="hair"/>
      <bottom/>
    </border>
    <border>
      <left style="thin"/>
      <right style="thick"/>
      <top style="hair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 style="thick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ck"/>
      <right style="thick"/>
      <top style="thin"/>
      <bottom style="hair"/>
    </border>
    <border>
      <left style="thin"/>
      <right style="thick"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/>
      <top style="thin"/>
      <bottom style="hair"/>
    </border>
    <border>
      <left style="thick"/>
      <right/>
      <top/>
      <bottom style="hair"/>
    </border>
    <border>
      <left style="thick"/>
      <right/>
      <top style="hair"/>
      <bottom style="hair"/>
    </border>
    <border>
      <left style="thick"/>
      <right/>
      <top style="hair"/>
      <bottom style="thin"/>
    </border>
    <border>
      <left style="thick"/>
      <right/>
      <top style="hair"/>
      <bottom/>
    </border>
    <border>
      <left>
        <color indexed="63"/>
      </left>
      <right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65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1" fillId="24" borderId="14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left"/>
    </xf>
    <xf numFmtId="165" fontId="1" fillId="24" borderId="16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165" fontId="1" fillId="24" borderId="35" xfId="0" applyNumberFormat="1" applyFont="1" applyFill="1" applyBorder="1" applyAlignment="1">
      <alignment horizontal="center"/>
    </xf>
    <xf numFmtId="165" fontId="1" fillId="24" borderId="48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left"/>
    </xf>
    <xf numFmtId="0" fontId="1" fillId="24" borderId="15" xfId="0" applyFont="1" applyFill="1" applyBorder="1" applyAlignment="1">
      <alignment/>
    </xf>
    <xf numFmtId="165" fontId="1" fillId="4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1" fillId="0" borderId="14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165" fontId="1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0" fontId="1" fillId="0" borderId="52" xfId="0" applyFont="1" applyBorder="1" applyAlignment="1">
      <alignment horizontal="center"/>
    </xf>
    <xf numFmtId="165" fontId="1" fillId="0" borderId="53" xfId="0" applyNumberFormat="1" applyFont="1" applyBorder="1" applyAlignment="1">
      <alignment horizontal="center"/>
    </xf>
    <xf numFmtId="165" fontId="1" fillId="24" borderId="53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PageLayoutView="0" workbookViewId="0" topLeftCell="A1">
      <selection activeCell="M75" sqref="M75"/>
    </sheetView>
  </sheetViews>
  <sheetFormatPr defaultColWidth="11.421875" defaultRowHeight="17.25" customHeight="1"/>
  <cols>
    <col min="1" max="1" width="4.28125" style="0" customWidth="1"/>
    <col min="2" max="2" width="42.00390625" style="0" customWidth="1"/>
    <col min="3" max="3" width="8.140625" style="0" customWidth="1"/>
    <col min="4" max="4" width="6.7109375" style="0" customWidth="1"/>
    <col min="5" max="5" width="8.7109375" style="0" customWidth="1"/>
    <col min="6" max="6" width="7.7109375" style="0" customWidth="1"/>
    <col min="7" max="7" width="7.7109375" style="0" bestFit="1" customWidth="1"/>
    <col min="8" max="8" width="21.00390625" style="0" customWidth="1"/>
  </cols>
  <sheetData>
    <row r="1" spans="1:8" ht="17.25" customHeight="1">
      <c r="A1" s="86" t="s">
        <v>78</v>
      </c>
      <c r="B1" s="86"/>
      <c r="C1" s="86"/>
      <c r="D1" s="86"/>
      <c r="E1" s="86"/>
      <c r="F1" s="86"/>
      <c r="G1" s="86"/>
      <c r="H1" s="86"/>
    </row>
    <row r="2" spans="1:8" ht="17.25" customHeight="1">
      <c r="A2" s="85"/>
      <c r="B2" s="85"/>
      <c r="C2" s="85"/>
      <c r="D2" s="85"/>
      <c r="E2" s="85"/>
      <c r="F2" s="85"/>
      <c r="G2" s="85"/>
      <c r="H2" s="85"/>
    </row>
    <row r="3" spans="1:8" ht="17.25" customHeight="1">
      <c r="A3" s="1" t="s">
        <v>0</v>
      </c>
      <c r="B3" s="2"/>
      <c r="C3" s="3" t="s">
        <v>1</v>
      </c>
      <c r="D3" s="4" t="s">
        <v>43</v>
      </c>
      <c r="E3" s="5" t="s">
        <v>43</v>
      </c>
      <c r="F3" s="3" t="s">
        <v>1</v>
      </c>
      <c r="G3" s="4" t="s">
        <v>1</v>
      </c>
      <c r="H3" s="66" t="s">
        <v>1</v>
      </c>
    </row>
    <row r="4" spans="1:8" ht="17.25" customHeight="1">
      <c r="A4" s="30"/>
      <c r="B4" s="31"/>
      <c r="C4" s="32"/>
      <c r="D4" s="33" t="s">
        <v>44</v>
      </c>
      <c r="E4" s="34" t="s">
        <v>45</v>
      </c>
      <c r="F4" s="35" t="s">
        <v>44</v>
      </c>
      <c r="G4" s="36" t="s">
        <v>45</v>
      </c>
      <c r="H4" s="67" t="s">
        <v>55</v>
      </c>
    </row>
    <row r="5" spans="1:8" ht="17.25" customHeight="1">
      <c r="A5" s="40"/>
      <c r="B5" s="41"/>
      <c r="C5" s="42"/>
      <c r="D5" s="43"/>
      <c r="E5" s="44"/>
      <c r="F5" s="45"/>
      <c r="G5" s="56"/>
      <c r="H5" s="68"/>
    </row>
    <row r="6" spans="1:8" ht="17.25" customHeight="1">
      <c r="A6" s="46" t="s">
        <v>2</v>
      </c>
      <c r="B6" s="47" t="s">
        <v>3</v>
      </c>
      <c r="C6" s="48"/>
      <c r="D6" s="49"/>
      <c r="E6" s="50"/>
      <c r="F6" s="51"/>
      <c r="G6" s="57"/>
      <c r="H6" s="69"/>
    </row>
    <row r="7" spans="1:8" ht="17.25" customHeight="1">
      <c r="A7" s="75" t="s">
        <v>4</v>
      </c>
      <c r="B7" s="76" t="s">
        <v>51</v>
      </c>
      <c r="C7" s="77">
        <v>10</v>
      </c>
      <c r="D7" s="78">
        <v>1</v>
      </c>
      <c r="E7" s="79">
        <v>0</v>
      </c>
      <c r="F7" s="77">
        <f>C7*D7</f>
        <v>10</v>
      </c>
      <c r="G7" s="80">
        <f>C7*E7</f>
        <v>0</v>
      </c>
      <c r="H7" s="81">
        <f>F7+G7</f>
        <v>10</v>
      </c>
    </row>
    <row r="8" spans="1:8" ht="17.25" customHeight="1">
      <c r="A8" s="75" t="s">
        <v>52</v>
      </c>
      <c r="B8" s="76" t="s">
        <v>53</v>
      </c>
      <c r="C8" s="77">
        <v>30</v>
      </c>
      <c r="D8" s="78">
        <v>1</v>
      </c>
      <c r="E8" s="79">
        <v>0</v>
      </c>
      <c r="F8" s="77">
        <f aca="true" t="shared" si="0" ref="F8:F57">C8*D8</f>
        <v>30</v>
      </c>
      <c r="G8" s="80">
        <f aca="true" t="shared" si="1" ref="G8:G57">C8*E8</f>
        <v>0</v>
      </c>
      <c r="H8" s="81">
        <f aca="true" t="shared" si="2" ref="H8:H57">F8+G8</f>
        <v>30</v>
      </c>
    </row>
    <row r="9" spans="1:8" ht="17.25" customHeight="1">
      <c r="A9" s="75" t="s">
        <v>54</v>
      </c>
      <c r="B9" s="76" t="s">
        <v>20</v>
      </c>
      <c r="C9" s="77">
        <v>10</v>
      </c>
      <c r="D9" s="78">
        <v>1</v>
      </c>
      <c r="E9" s="79">
        <v>0</v>
      </c>
      <c r="F9" s="77">
        <f t="shared" si="0"/>
        <v>10</v>
      </c>
      <c r="G9" s="80">
        <f t="shared" si="1"/>
        <v>0</v>
      </c>
      <c r="H9" s="81">
        <f t="shared" si="2"/>
        <v>10</v>
      </c>
    </row>
    <row r="10" spans="1:8" ht="17.25" customHeight="1">
      <c r="A10" s="6"/>
      <c r="B10" s="7"/>
      <c r="C10" s="8"/>
      <c r="D10" s="9"/>
      <c r="E10" s="10"/>
      <c r="F10" s="8"/>
      <c r="G10" s="37"/>
      <c r="H10" s="70"/>
    </row>
    <row r="11" spans="1:8" ht="17.25" customHeight="1">
      <c r="A11" s="11"/>
      <c r="B11" s="12"/>
      <c r="C11" s="8"/>
      <c r="D11" s="9"/>
      <c r="E11" s="10"/>
      <c r="F11" s="8"/>
      <c r="G11" s="37"/>
      <c r="H11" s="70"/>
    </row>
    <row r="12" spans="1:8" ht="17.25" customHeight="1">
      <c r="A12" s="52" t="s">
        <v>5</v>
      </c>
      <c r="B12" s="53" t="s">
        <v>6</v>
      </c>
      <c r="C12" s="8"/>
      <c r="D12" s="54"/>
      <c r="E12" s="10"/>
      <c r="F12" s="8"/>
      <c r="G12" s="37"/>
      <c r="H12" s="70"/>
    </row>
    <row r="13" spans="1:8" s="95" customFormat="1" ht="17.25" customHeight="1">
      <c r="A13" s="88" t="s">
        <v>7</v>
      </c>
      <c r="B13" s="89" t="s">
        <v>79</v>
      </c>
      <c r="C13" s="90">
        <v>70</v>
      </c>
      <c r="D13" s="91">
        <v>3</v>
      </c>
      <c r="E13" s="92">
        <v>0</v>
      </c>
      <c r="F13" s="90">
        <f t="shared" si="0"/>
        <v>210</v>
      </c>
      <c r="G13" s="93">
        <f t="shared" si="1"/>
        <v>0</v>
      </c>
      <c r="H13" s="94">
        <f t="shared" si="2"/>
        <v>210</v>
      </c>
    </row>
    <row r="14" spans="1:8" ht="17.25" customHeight="1">
      <c r="A14" s="88"/>
      <c r="B14" s="89" t="s">
        <v>79</v>
      </c>
      <c r="C14" s="90">
        <v>40</v>
      </c>
      <c r="D14" s="91">
        <v>0</v>
      </c>
      <c r="E14" s="92">
        <v>2</v>
      </c>
      <c r="F14" s="90">
        <f t="shared" si="0"/>
        <v>0</v>
      </c>
      <c r="G14" s="84">
        <f t="shared" si="1"/>
        <v>80</v>
      </c>
      <c r="H14" s="94">
        <f t="shared" si="2"/>
        <v>80</v>
      </c>
    </row>
    <row r="15" spans="1:8" ht="17.25" customHeight="1">
      <c r="A15" s="88"/>
      <c r="B15" s="89" t="s">
        <v>80</v>
      </c>
      <c r="C15" s="90">
        <v>18</v>
      </c>
      <c r="D15" s="91">
        <v>0</v>
      </c>
      <c r="E15" s="92">
        <v>1</v>
      </c>
      <c r="F15" s="90">
        <f t="shared" si="0"/>
        <v>0</v>
      </c>
      <c r="G15" s="84">
        <f t="shared" si="1"/>
        <v>18</v>
      </c>
      <c r="H15" s="94">
        <f t="shared" si="2"/>
        <v>18</v>
      </c>
    </row>
    <row r="16" spans="1:8" ht="17.25" customHeight="1">
      <c r="A16" s="88"/>
      <c r="B16" s="89" t="s">
        <v>81</v>
      </c>
      <c r="C16" s="90">
        <v>20</v>
      </c>
      <c r="D16" s="91">
        <v>0</v>
      </c>
      <c r="E16" s="92">
        <v>1</v>
      </c>
      <c r="F16" s="90">
        <f t="shared" si="0"/>
        <v>0</v>
      </c>
      <c r="G16" s="84">
        <f t="shared" si="1"/>
        <v>20</v>
      </c>
      <c r="H16" s="94">
        <f t="shared" si="2"/>
        <v>20</v>
      </c>
    </row>
    <row r="17" spans="1:12" ht="17.25" customHeight="1">
      <c r="A17" s="13"/>
      <c r="B17" s="12"/>
      <c r="C17" s="8"/>
      <c r="D17" s="9"/>
      <c r="E17" s="10"/>
      <c r="F17" s="8"/>
      <c r="G17" s="37"/>
      <c r="H17" s="70"/>
      <c r="L17" s="95"/>
    </row>
    <row r="18" spans="1:8" ht="17.25" customHeight="1">
      <c r="A18" s="13"/>
      <c r="B18" s="12"/>
      <c r="C18" s="8"/>
      <c r="D18" s="9"/>
      <c r="E18" s="10"/>
      <c r="F18" s="8"/>
      <c r="G18" s="37"/>
      <c r="H18" s="70"/>
    </row>
    <row r="19" spans="1:8" ht="17.25" customHeight="1">
      <c r="A19" s="55" t="s">
        <v>9</v>
      </c>
      <c r="B19" s="53" t="s">
        <v>10</v>
      </c>
      <c r="C19" s="8"/>
      <c r="D19" s="54"/>
      <c r="E19" s="10"/>
      <c r="F19" s="8"/>
      <c r="G19" s="37"/>
      <c r="H19" s="70"/>
    </row>
    <row r="20" spans="1:8" ht="17.25" customHeight="1">
      <c r="A20" s="88" t="s">
        <v>11</v>
      </c>
      <c r="B20" s="89" t="s">
        <v>12</v>
      </c>
      <c r="C20" s="90">
        <v>20</v>
      </c>
      <c r="D20" s="91">
        <v>3</v>
      </c>
      <c r="E20" s="92">
        <v>2</v>
      </c>
      <c r="F20" s="90">
        <f t="shared" si="0"/>
        <v>60</v>
      </c>
      <c r="G20" s="84">
        <f t="shared" si="1"/>
        <v>40</v>
      </c>
      <c r="H20" s="94">
        <f t="shared" si="2"/>
        <v>100</v>
      </c>
    </row>
    <row r="21" spans="1:8" ht="17.25" customHeight="1">
      <c r="A21" s="88" t="s">
        <v>13</v>
      </c>
      <c r="B21" s="89" t="s">
        <v>14</v>
      </c>
      <c r="C21" s="90">
        <v>20</v>
      </c>
      <c r="D21" s="91">
        <v>2</v>
      </c>
      <c r="E21" s="92">
        <v>1</v>
      </c>
      <c r="F21" s="90">
        <f t="shared" si="0"/>
        <v>40</v>
      </c>
      <c r="G21" s="84">
        <f t="shared" si="1"/>
        <v>20</v>
      </c>
      <c r="H21" s="94">
        <f t="shared" si="2"/>
        <v>60</v>
      </c>
    </row>
    <row r="22" spans="1:8" ht="17.25" customHeight="1">
      <c r="A22" s="88" t="s">
        <v>15</v>
      </c>
      <c r="B22" s="89" t="s">
        <v>16</v>
      </c>
      <c r="C22" s="90">
        <v>15</v>
      </c>
      <c r="D22" s="91">
        <v>1</v>
      </c>
      <c r="E22" s="92">
        <v>1</v>
      </c>
      <c r="F22" s="90">
        <f t="shared" si="0"/>
        <v>15</v>
      </c>
      <c r="G22" s="84">
        <f t="shared" si="1"/>
        <v>15</v>
      </c>
      <c r="H22" s="94">
        <f t="shared" si="2"/>
        <v>30</v>
      </c>
    </row>
    <row r="23" spans="1:8" ht="17.25" customHeight="1">
      <c r="A23" s="88" t="s">
        <v>17</v>
      </c>
      <c r="B23" s="89" t="s">
        <v>18</v>
      </c>
      <c r="C23" s="90">
        <v>8</v>
      </c>
      <c r="D23" s="91">
        <v>3</v>
      </c>
      <c r="E23" s="92">
        <v>2</v>
      </c>
      <c r="F23" s="90">
        <f t="shared" si="0"/>
        <v>24</v>
      </c>
      <c r="G23" s="84">
        <f t="shared" si="1"/>
        <v>16</v>
      </c>
      <c r="H23" s="94">
        <f t="shared" si="2"/>
        <v>40</v>
      </c>
    </row>
    <row r="24" spans="1:8" s="95" customFormat="1" ht="17.25" customHeight="1">
      <c r="A24" s="88" t="s">
        <v>19</v>
      </c>
      <c r="B24" s="89" t="s">
        <v>82</v>
      </c>
      <c r="C24" s="90">
        <v>30</v>
      </c>
      <c r="D24" s="91">
        <v>2</v>
      </c>
      <c r="E24" s="92">
        <v>0</v>
      </c>
      <c r="F24" s="90">
        <f t="shared" si="0"/>
        <v>60</v>
      </c>
      <c r="G24" s="93">
        <f t="shared" si="1"/>
        <v>0</v>
      </c>
      <c r="H24" s="94">
        <f t="shared" si="2"/>
        <v>60</v>
      </c>
    </row>
    <row r="25" spans="1:8" ht="17.25" customHeight="1">
      <c r="A25" s="88"/>
      <c r="B25" s="89" t="s">
        <v>82</v>
      </c>
      <c r="C25" s="90">
        <v>20</v>
      </c>
      <c r="D25" s="91">
        <v>0</v>
      </c>
      <c r="E25" s="92">
        <v>1</v>
      </c>
      <c r="F25" s="90">
        <f t="shared" si="0"/>
        <v>0</v>
      </c>
      <c r="G25" s="84">
        <f t="shared" si="1"/>
        <v>20</v>
      </c>
      <c r="H25" s="94">
        <f t="shared" si="2"/>
        <v>20</v>
      </c>
    </row>
    <row r="26" spans="1:8" ht="17.25" customHeight="1">
      <c r="A26" s="13"/>
      <c r="B26" s="12"/>
      <c r="C26" s="8"/>
      <c r="D26" s="9"/>
      <c r="E26" s="10"/>
      <c r="F26" s="8"/>
      <c r="G26" s="37"/>
      <c r="H26" s="70"/>
    </row>
    <row r="27" spans="1:8" ht="17.25" customHeight="1">
      <c r="A27" s="55" t="s">
        <v>21</v>
      </c>
      <c r="B27" s="53" t="s">
        <v>22</v>
      </c>
      <c r="C27" s="8"/>
      <c r="D27" s="54"/>
      <c r="E27" s="10"/>
      <c r="F27" s="8"/>
      <c r="G27" s="37"/>
      <c r="H27" s="70"/>
    </row>
    <row r="28" spans="1:8" ht="17.25" customHeight="1">
      <c r="A28" s="82" t="s">
        <v>23</v>
      </c>
      <c r="B28" s="83" t="s">
        <v>56</v>
      </c>
      <c r="C28" s="77">
        <v>70</v>
      </c>
      <c r="D28" s="78">
        <v>1</v>
      </c>
      <c r="E28" s="79">
        <v>0</v>
      </c>
      <c r="F28" s="77">
        <f t="shared" si="0"/>
        <v>70</v>
      </c>
      <c r="G28" s="80">
        <f t="shared" si="1"/>
        <v>0</v>
      </c>
      <c r="H28" s="81">
        <f t="shared" si="2"/>
        <v>70</v>
      </c>
    </row>
    <row r="29" spans="1:8" ht="17.25" customHeight="1">
      <c r="A29" s="88" t="s">
        <v>24</v>
      </c>
      <c r="B29" s="89" t="s">
        <v>57</v>
      </c>
      <c r="C29" s="90">
        <v>10</v>
      </c>
      <c r="D29" s="91">
        <v>1</v>
      </c>
      <c r="E29" s="92">
        <v>1</v>
      </c>
      <c r="F29" s="90">
        <f t="shared" si="0"/>
        <v>10</v>
      </c>
      <c r="G29" s="84">
        <f t="shared" si="1"/>
        <v>10</v>
      </c>
      <c r="H29" s="94">
        <f t="shared" si="2"/>
        <v>20</v>
      </c>
    </row>
    <row r="30" spans="1:8" s="95" customFormat="1" ht="17.25" customHeight="1">
      <c r="A30" s="88" t="s">
        <v>46</v>
      </c>
      <c r="B30" s="89" t="s">
        <v>47</v>
      </c>
      <c r="C30" s="90">
        <v>60</v>
      </c>
      <c r="D30" s="91">
        <v>0</v>
      </c>
      <c r="E30" s="92">
        <v>0</v>
      </c>
      <c r="F30" s="90">
        <f t="shared" si="0"/>
        <v>0</v>
      </c>
      <c r="G30" s="93">
        <f t="shared" si="1"/>
        <v>0</v>
      </c>
      <c r="H30" s="94">
        <f t="shared" si="2"/>
        <v>0</v>
      </c>
    </row>
    <row r="31" spans="1:8" ht="17.25" customHeight="1">
      <c r="A31" s="82" t="s">
        <v>58</v>
      </c>
      <c r="B31" s="83" t="s">
        <v>25</v>
      </c>
      <c r="C31" s="77">
        <v>60</v>
      </c>
      <c r="D31" s="78">
        <v>1</v>
      </c>
      <c r="E31" s="79">
        <v>0</v>
      </c>
      <c r="F31" s="77">
        <f t="shared" si="0"/>
        <v>60</v>
      </c>
      <c r="G31" s="80">
        <f t="shared" si="1"/>
        <v>0</v>
      </c>
      <c r="H31" s="81">
        <f t="shared" si="2"/>
        <v>60</v>
      </c>
    </row>
    <row r="32" spans="1:8" ht="17.25" customHeight="1">
      <c r="A32" s="13"/>
      <c r="B32" s="58" t="s">
        <v>86</v>
      </c>
      <c r="C32" s="8"/>
      <c r="D32" s="9"/>
      <c r="E32" s="10"/>
      <c r="F32" s="8"/>
      <c r="G32" s="37"/>
      <c r="H32" s="70"/>
    </row>
    <row r="33" spans="1:8" ht="17.25" customHeight="1">
      <c r="A33" s="13"/>
      <c r="B33" s="12"/>
      <c r="C33" s="8"/>
      <c r="D33" s="9"/>
      <c r="E33" s="10"/>
      <c r="F33" s="8"/>
      <c r="G33" s="37"/>
      <c r="H33" s="70"/>
    </row>
    <row r="34" spans="1:8" ht="17.25" customHeight="1">
      <c r="A34" s="55" t="s">
        <v>26</v>
      </c>
      <c r="B34" s="53" t="s">
        <v>27</v>
      </c>
      <c r="C34" s="8"/>
      <c r="D34" s="54"/>
      <c r="E34" s="10"/>
      <c r="F34" s="8"/>
      <c r="G34" s="37"/>
      <c r="H34" s="70"/>
    </row>
    <row r="35" spans="1:8" ht="17.25" customHeight="1">
      <c r="A35" s="82" t="s">
        <v>28</v>
      </c>
      <c r="B35" s="83" t="s">
        <v>59</v>
      </c>
      <c r="C35" s="77">
        <v>45</v>
      </c>
      <c r="D35" s="78">
        <v>1</v>
      </c>
      <c r="E35" s="79">
        <v>0</v>
      </c>
      <c r="F35" s="77">
        <f t="shared" si="0"/>
        <v>45</v>
      </c>
      <c r="G35" s="80">
        <f t="shared" si="1"/>
        <v>0</v>
      </c>
      <c r="H35" s="81">
        <f t="shared" si="2"/>
        <v>45</v>
      </c>
    </row>
    <row r="36" spans="1:8" ht="17.25" customHeight="1">
      <c r="A36" s="82"/>
      <c r="B36" s="83" t="s">
        <v>83</v>
      </c>
      <c r="C36" s="77">
        <v>15</v>
      </c>
      <c r="D36" s="78">
        <v>1</v>
      </c>
      <c r="E36" s="79">
        <v>0</v>
      </c>
      <c r="F36" s="77">
        <f t="shared" si="0"/>
        <v>15</v>
      </c>
      <c r="G36" s="80">
        <f t="shared" si="1"/>
        <v>0</v>
      </c>
      <c r="H36" s="81">
        <f t="shared" si="2"/>
        <v>15</v>
      </c>
    </row>
    <row r="37" spans="1:8" ht="17.25" customHeight="1">
      <c r="A37" s="88" t="s">
        <v>29</v>
      </c>
      <c r="B37" s="89" t="s">
        <v>8</v>
      </c>
      <c r="C37" s="90">
        <v>15</v>
      </c>
      <c r="D37" s="91">
        <v>1</v>
      </c>
      <c r="E37" s="92">
        <v>1</v>
      </c>
      <c r="F37" s="90">
        <f>C37*D37</f>
        <v>15</v>
      </c>
      <c r="G37" s="84">
        <f>C37*E37</f>
        <v>15</v>
      </c>
      <c r="H37" s="94">
        <f>F37+G37</f>
        <v>30</v>
      </c>
    </row>
    <row r="38" spans="1:8" ht="17.25" customHeight="1">
      <c r="A38" s="88" t="s">
        <v>30</v>
      </c>
      <c r="B38" s="89" t="s">
        <v>60</v>
      </c>
      <c r="C38" s="90">
        <v>25</v>
      </c>
      <c r="D38" s="91">
        <v>2</v>
      </c>
      <c r="E38" s="92">
        <v>1</v>
      </c>
      <c r="F38" s="90">
        <f t="shared" si="0"/>
        <v>50</v>
      </c>
      <c r="G38" s="84">
        <f t="shared" si="1"/>
        <v>25</v>
      </c>
      <c r="H38" s="94">
        <f t="shared" si="2"/>
        <v>75</v>
      </c>
    </row>
    <row r="39" spans="1:8" ht="17.25" customHeight="1">
      <c r="A39" s="82" t="s">
        <v>32</v>
      </c>
      <c r="B39" s="83" t="s">
        <v>31</v>
      </c>
      <c r="C39" s="77">
        <v>15</v>
      </c>
      <c r="D39" s="78">
        <v>1</v>
      </c>
      <c r="E39" s="79">
        <v>0</v>
      </c>
      <c r="F39" s="77">
        <f t="shared" si="0"/>
        <v>15</v>
      </c>
      <c r="G39" s="80">
        <f t="shared" si="1"/>
        <v>0</v>
      </c>
      <c r="H39" s="81">
        <f t="shared" si="2"/>
        <v>15</v>
      </c>
    </row>
    <row r="40" spans="1:8" ht="17.25" customHeight="1">
      <c r="A40" s="88" t="s">
        <v>61</v>
      </c>
      <c r="B40" s="89" t="s">
        <v>33</v>
      </c>
      <c r="C40" s="90">
        <v>10</v>
      </c>
      <c r="D40" s="91">
        <v>1</v>
      </c>
      <c r="E40" s="92">
        <v>1</v>
      </c>
      <c r="F40" s="90">
        <f t="shared" si="0"/>
        <v>10</v>
      </c>
      <c r="G40" s="84">
        <f t="shared" si="1"/>
        <v>10</v>
      </c>
      <c r="H40" s="94">
        <f t="shared" si="2"/>
        <v>20</v>
      </c>
    </row>
    <row r="41" spans="1:8" ht="17.25" customHeight="1">
      <c r="A41" s="13"/>
      <c r="B41" s="12"/>
      <c r="C41" s="8"/>
      <c r="D41" s="9"/>
      <c r="E41" s="10"/>
      <c r="F41" s="8"/>
      <c r="G41" s="37"/>
      <c r="H41" s="70"/>
    </row>
    <row r="42" spans="1:8" ht="17.25" customHeight="1">
      <c r="A42" s="13"/>
      <c r="B42" s="12"/>
      <c r="C42" s="8"/>
      <c r="D42" s="9"/>
      <c r="E42" s="10"/>
      <c r="F42" s="8"/>
      <c r="G42" s="37"/>
      <c r="H42" s="70"/>
    </row>
    <row r="43" spans="1:8" ht="17.25" customHeight="1">
      <c r="A43" s="13"/>
      <c r="B43" s="12"/>
      <c r="C43" s="8"/>
      <c r="D43" s="9"/>
      <c r="E43" s="10"/>
      <c r="F43" s="8"/>
      <c r="G43" s="37"/>
      <c r="H43" s="70"/>
    </row>
    <row r="44" spans="1:8" ht="17.25" customHeight="1">
      <c r="A44" s="74" t="s">
        <v>34</v>
      </c>
      <c r="B44" s="65" t="s">
        <v>35</v>
      </c>
      <c r="C44" s="8"/>
      <c r="D44" s="9"/>
      <c r="E44" s="10"/>
      <c r="F44" s="8"/>
      <c r="G44" s="37"/>
      <c r="H44" s="70"/>
    </row>
    <row r="45" spans="1:8" ht="17.25" customHeight="1">
      <c r="A45" s="88" t="s">
        <v>36</v>
      </c>
      <c r="B45" s="89" t="s">
        <v>37</v>
      </c>
      <c r="C45" s="90">
        <v>15</v>
      </c>
      <c r="D45" s="91">
        <v>1</v>
      </c>
      <c r="E45" s="92">
        <v>1</v>
      </c>
      <c r="F45" s="90">
        <f t="shared" si="0"/>
        <v>15</v>
      </c>
      <c r="G45" s="84">
        <f t="shared" si="1"/>
        <v>15</v>
      </c>
      <c r="H45" s="94">
        <f t="shared" si="2"/>
        <v>30</v>
      </c>
    </row>
    <row r="46" spans="1:8" s="95" customFormat="1" ht="17.25" customHeight="1">
      <c r="A46" s="88" t="s">
        <v>38</v>
      </c>
      <c r="B46" s="89" t="s">
        <v>88</v>
      </c>
      <c r="C46" s="90">
        <v>30</v>
      </c>
      <c r="D46" s="91">
        <v>1</v>
      </c>
      <c r="E46" s="92">
        <v>0</v>
      </c>
      <c r="F46" s="90">
        <f t="shared" si="0"/>
        <v>30</v>
      </c>
      <c r="G46" s="93">
        <f t="shared" si="1"/>
        <v>0</v>
      </c>
      <c r="H46" s="94">
        <f t="shared" si="2"/>
        <v>30</v>
      </c>
    </row>
    <row r="47" spans="1:8" ht="17.25" customHeight="1">
      <c r="A47" s="88"/>
      <c r="B47" s="89"/>
      <c r="C47" s="90">
        <v>20</v>
      </c>
      <c r="D47" s="91">
        <v>0</v>
      </c>
      <c r="E47" s="92">
        <v>1</v>
      </c>
      <c r="F47" s="90">
        <f t="shared" si="0"/>
        <v>0</v>
      </c>
      <c r="G47" s="84">
        <f t="shared" si="1"/>
        <v>20</v>
      </c>
      <c r="H47" s="94">
        <f t="shared" si="2"/>
        <v>20</v>
      </c>
    </row>
    <row r="48" spans="1:8" ht="17.25" customHeight="1">
      <c r="A48" s="88" t="s">
        <v>62</v>
      </c>
      <c r="B48" s="89" t="s">
        <v>87</v>
      </c>
      <c r="C48" s="90">
        <v>15</v>
      </c>
      <c r="D48" s="91">
        <v>1</v>
      </c>
      <c r="E48" s="92">
        <v>1</v>
      </c>
      <c r="F48" s="90">
        <f t="shared" si="0"/>
        <v>15</v>
      </c>
      <c r="G48" s="84">
        <f t="shared" si="1"/>
        <v>15</v>
      </c>
      <c r="H48" s="94">
        <f t="shared" si="2"/>
        <v>30</v>
      </c>
    </row>
    <row r="49" spans="1:8" ht="17.25" customHeight="1">
      <c r="A49" s="82" t="s">
        <v>39</v>
      </c>
      <c r="B49" s="83" t="s">
        <v>48</v>
      </c>
      <c r="C49" s="77">
        <v>20</v>
      </c>
      <c r="D49" s="78">
        <v>1</v>
      </c>
      <c r="E49" s="79">
        <v>0</v>
      </c>
      <c r="F49" s="77">
        <f t="shared" si="0"/>
        <v>20</v>
      </c>
      <c r="G49" s="80">
        <f t="shared" si="1"/>
        <v>0</v>
      </c>
      <c r="H49" s="81">
        <f t="shared" si="2"/>
        <v>20</v>
      </c>
    </row>
    <row r="50" spans="1:8" ht="17.25" customHeight="1">
      <c r="A50" s="88"/>
      <c r="B50" s="89"/>
      <c r="C50" s="90">
        <v>10</v>
      </c>
      <c r="D50" s="91">
        <v>0</v>
      </c>
      <c r="E50" s="92">
        <v>1</v>
      </c>
      <c r="F50" s="90">
        <f t="shared" si="0"/>
        <v>0</v>
      </c>
      <c r="G50" s="84">
        <f t="shared" si="1"/>
        <v>10</v>
      </c>
      <c r="H50" s="94">
        <f t="shared" si="2"/>
        <v>10</v>
      </c>
    </row>
    <row r="51" spans="1:8" ht="17.25" customHeight="1">
      <c r="A51" s="13" t="s">
        <v>63</v>
      </c>
      <c r="B51" s="12" t="s">
        <v>77</v>
      </c>
      <c r="C51" s="8">
        <v>0</v>
      </c>
      <c r="D51" s="9">
        <v>0</v>
      </c>
      <c r="E51" s="10">
        <v>0</v>
      </c>
      <c r="F51" s="8">
        <f t="shared" si="0"/>
        <v>0</v>
      </c>
      <c r="G51" s="37">
        <f t="shared" si="1"/>
        <v>0</v>
      </c>
      <c r="H51" s="70">
        <f t="shared" si="2"/>
        <v>0</v>
      </c>
    </row>
    <row r="52" spans="1:8" ht="17.25" customHeight="1">
      <c r="A52" s="82" t="s">
        <v>64</v>
      </c>
      <c r="B52" s="83" t="s">
        <v>40</v>
      </c>
      <c r="C52" s="77">
        <v>5</v>
      </c>
      <c r="D52" s="78">
        <v>2</v>
      </c>
      <c r="E52" s="79">
        <v>0</v>
      </c>
      <c r="F52" s="77">
        <f t="shared" si="0"/>
        <v>10</v>
      </c>
      <c r="G52" s="80">
        <f t="shared" si="1"/>
        <v>0</v>
      </c>
      <c r="H52" s="81">
        <f t="shared" si="2"/>
        <v>10</v>
      </c>
    </row>
    <row r="53" spans="1:8" ht="17.25" customHeight="1">
      <c r="A53" s="82"/>
      <c r="B53" s="83" t="s">
        <v>40</v>
      </c>
      <c r="C53" s="77">
        <v>8</v>
      </c>
      <c r="D53" s="78">
        <v>1</v>
      </c>
      <c r="E53" s="79">
        <v>0</v>
      </c>
      <c r="F53" s="77">
        <f t="shared" si="0"/>
        <v>8</v>
      </c>
      <c r="G53" s="80">
        <f t="shared" si="1"/>
        <v>0</v>
      </c>
      <c r="H53" s="81">
        <f t="shared" si="2"/>
        <v>8</v>
      </c>
    </row>
    <row r="54" spans="1:8" ht="17.25" customHeight="1">
      <c r="A54" s="82"/>
      <c r="B54" s="83" t="s">
        <v>49</v>
      </c>
      <c r="C54" s="77">
        <v>5</v>
      </c>
      <c r="D54" s="78">
        <v>1</v>
      </c>
      <c r="E54" s="79">
        <v>0</v>
      </c>
      <c r="F54" s="77">
        <f t="shared" si="0"/>
        <v>5</v>
      </c>
      <c r="G54" s="80">
        <f t="shared" si="1"/>
        <v>0</v>
      </c>
      <c r="H54" s="81">
        <f t="shared" si="2"/>
        <v>5</v>
      </c>
    </row>
    <row r="55" spans="1:8" ht="17.25" customHeight="1">
      <c r="A55" s="88" t="s">
        <v>65</v>
      </c>
      <c r="B55" s="89" t="s">
        <v>66</v>
      </c>
      <c r="C55" s="90">
        <v>20</v>
      </c>
      <c r="D55" s="91">
        <v>1</v>
      </c>
      <c r="E55" s="92">
        <v>1</v>
      </c>
      <c r="F55" s="90">
        <f t="shared" si="0"/>
        <v>20</v>
      </c>
      <c r="G55" s="84">
        <f t="shared" si="1"/>
        <v>20</v>
      </c>
      <c r="H55" s="94">
        <f t="shared" si="2"/>
        <v>40</v>
      </c>
    </row>
    <row r="56" spans="1:8" ht="17.25" customHeight="1">
      <c r="A56" s="82" t="s">
        <v>41</v>
      </c>
      <c r="B56" s="83" t="s">
        <v>42</v>
      </c>
      <c r="C56" s="77">
        <v>15</v>
      </c>
      <c r="D56" s="78">
        <v>1</v>
      </c>
      <c r="E56" s="79">
        <v>0</v>
      </c>
      <c r="F56" s="77">
        <f t="shared" si="0"/>
        <v>15</v>
      </c>
      <c r="G56" s="80">
        <f t="shared" si="1"/>
        <v>0</v>
      </c>
      <c r="H56" s="81">
        <f t="shared" si="2"/>
        <v>15</v>
      </c>
    </row>
    <row r="57" spans="1:8" ht="17.25" customHeight="1">
      <c r="A57" s="88"/>
      <c r="B57" s="89" t="s">
        <v>50</v>
      </c>
      <c r="C57" s="90">
        <v>15</v>
      </c>
      <c r="D57" s="91">
        <v>0</v>
      </c>
      <c r="E57" s="92">
        <v>1</v>
      </c>
      <c r="F57" s="90">
        <f t="shared" si="0"/>
        <v>0</v>
      </c>
      <c r="G57" s="84">
        <f t="shared" si="1"/>
        <v>15</v>
      </c>
      <c r="H57" s="94">
        <f t="shared" si="2"/>
        <v>15</v>
      </c>
    </row>
    <row r="58" spans="1:8" ht="17.25" customHeight="1">
      <c r="A58" s="13" t="s">
        <v>69</v>
      </c>
      <c r="B58" s="12" t="s">
        <v>70</v>
      </c>
      <c r="C58" s="8"/>
      <c r="D58" s="9">
        <v>1</v>
      </c>
      <c r="E58" s="10"/>
      <c r="F58" s="8">
        <f aca="true" t="shared" si="3" ref="F58:F65">C58*D58</f>
        <v>0</v>
      </c>
      <c r="G58" s="37">
        <f aca="true" t="shared" si="4" ref="G58:G65">C58*E58</f>
        <v>0</v>
      </c>
      <c r="H58" s="70">
        <f aca="true" t="shared" si="5" ref="H58:H65">F58+G58</f>
        <v>0</v>
      </c>
    </row>
    <row r="59" spans="1:8" ht="17.25" customHeight="1">
      <c r="A59" s="18" t="s">
        <v>71</v>
      </c>
      <c r="B59" s="19" t="s">
        <v>72</v>
      </c>
      <c r="C59" s="20"/>
      <c r="D59" s="21">
        <v>1</v>
      </c>
      <c r="E59" s="22"/>
      <c r="F59" s="20">
        <f t="shared" si="3"/>
        <v>0</v>
      </c>
      <c r="G59" s="38">
        <f t="shared" si="4"/>
        <v>0</v>
      </c>
      <c r="H59" s="71">
        <f t="shared" si="5"/>
        <v>0</v>
      </c>
    </row>
    <row r="60" spans="1:8" ht="17.25" customHeight="1">
      <c r="A60" s="14"/>
      <c r="B60" s="15"/>
      <c r="C60" s="16"/>
      <c r="D60" s="17"/>
      <c r="E60" s="23"/>
      <c r="F60" s="16">
        <f>SUM(F5:F59)</f>
        <v>887</v>
      </c>
      <c r="G60" s="84">
        <f>SUM(G5:G59)</f>
        <v>384</v>
      </c>
      <c r="H60" s="70">
        <f>SUM(H5:H59)</f>
        <v>1271</v>
      </c>
    </row>
    <row r="61" spans="1:11" ht="17.25" customHeight="1">
      <c r="A61" s="13"/>
      <c r="B61" s="12"/>
      <c r="C61" s="8"/>
      <c r="D61" s="9"/>
      <c r="E61" s="97"/>
      <c r="F61" s="98" t="s">
        <v>90</v>
      </c>
      <c r="G61" s="96"/>
      <c r="H61" s="99">
        <f>SUM(H7,H8,H9,H28,H31,H35,H36,H39,H49,H52,H53,H54,H56)</f>
        <v>313</v>
      </c>
      <c r="I61" s="87" t="s">
        <v>89</v>
      </c>
      <c r="J61" s="87"/>
      <c r="K61" s="87"/>
    </row>
    <row r="62" spans="1:8" ht="17.25" customHeight="1">
      <c r="A62" s="74" t="s">
        <v>67</v>
      </c>
      <c r="B62" s="65" t="s">
        <v>68</v>
      </c>
      <c r="C62" s="8"/>
      <c r="D62" s="9"/>
      <c r="E62" s="10"/>
      <c r="F62" s="8"/>
      <c r="G62" s="37"/>
      <c r="H62" s="70"/>
    </row>
    <row r="63" spans="1:8" s="95" customFormat="1" ht="17.25" customHeight="1">
      <c r="A63" s="88"/>
      <c r="B63" s="89" t="s">
        <v>73</v>
      </c>
      <c r="C63" s="90">
        <v>500</v>
      </c>
      <c r="D63" s="91">
        <v>3</v>
      </c>
      <c r="E63" s="92">
        <v>0</v>
      </c>
      <c r="F63" s="90">
        <f t="shared" si="3"/>
        <v>1500</v>
      </c>
      <c r="G63" s="93">
        <f t="shared" si="4"/>
        <v>0</v>
      </c>
      <c r="H63" s="94">
        <f t="shared" si="5"/>
        <v>1500</v>
      </c>
    </row>
    <row r="64" spans="1:8" s="95" customFormat="1" ht="17.25" customHeight="1">
      <c r="A64" s="88"/>
      <c r="B64" s="89"/>
      <c r="C64" s="90">
        <v>150</v>
      </c>
      <c r="D64" s="91">
        <v>0</v>
      </c>
      <c r="E64" s="92">
        <v>2</v>
      </c>
      <c r="F64" s="90">
        <f>C64*D64</f>
        <v>0</v>
      </c>
      <c r="G64" s="93">
        <f>C64*E64</f>
        <v>300</v>
      </c>
      <c r="H64" s="94">
        <f>F64+G64</f>
        <v>300</v>
      </c>
    </row>
    <row r="65" spans="1:8" s="95" customFormat="1" ht="17.25" customHeight="1">
      <c r="A65" s="88"/>
      <c r="B65" s="89" t="s">
        <v>74</v>
      </c>
      <c r="C65" s="90">
        <v>20</v>
      </c>
      <c r="D65" s="91">
        <v>1</v>
      </c>
      <c r="E65" s="92">
        <v>1</v>
      </c>
      <c r="F65" s="90">
        <f t="shared" si="3"/>
        <v>20</v>
      </c>
      <c r="G65" s="93">
        <f t="shared" si="4"/>
        <v>20</v>
      </c>
      <c r="H65" s="94">
        <f t="shared" si="5"/>
        <v>40</v>
      </c>
    </row>
    <row r="66" spans="1:8" ht="17.25" customHeight="1">
      <c r="A66" s="13"/>
      <c r="B66" s="12"/>
      <c r="C66" s="8"/>
      <c r="D66" s="9"/>
      <c r="E66" s="10"/>
      <c r="F66" s="8"/>
      <c r="G66" s="37"/>
      <c r="H66" s="70"/>
    </row>
    <row r="67" spans="1:8" ht="17.25" customHeight="1">
      <c r="A67" s="13"/>
      <c r="B67" s="12" t="s">
        <v>84</v>
      </c>
      <c r="C67" s="8">
        <v>500</v>
      </c>
      <c r="D67" s="9">
        <v>3</v>
      </c>
      <c r="E67" s="10">
        <v>0</v>
      </c>
      <c r="F67" s="8">
        <f>C67*D67</f>
        <v>1500</v>
      </c>
      <c r="G67" s="37">
        <f>C67*E67</f>
        <v>0</v>
      </c>
      <c r="H67" s="70">
        <f>F67+G67</f>
        <v>1500</v>
      </c>
    </row>
    <row r="68" spans="1:8" ht="17.25" customHeight="1">
      <c r="A68" s="13"/>
      <c r="B68" s="12" t="s">
        <v>85</v>
      </c>
      <c r="C68" s="8"/>
      <c r="D68" s="9"/>
      <c r="E68" s="10"/>
      <c r="F68" s="8"/>
      <c r="G68" s="37"/>
      <c r="H68" s="70"/>
    </row>
    <row r="69" spans="1:8" ht="17.25" customHeight="1">
      <c r="A69" s="13"/>
      <c r="B69" s="12"/>
      <c r="C69" s="8"/>
      <c r="D69" s="9"/>
      <c r="E69" s="10"/>
      <c r="F69" s="8"/>
      <c r="G69" s="37"/>
      <c r="H69" s="70"/>
    </row>
    <row r="70" spans="1:8" ht="17.25" customHeight="1">
      <c r="A70" s="13"/>
      <c r="B70" s="12" t="s">
        <v>75</v>
      </c>
      <c r="C70" s="8"/>
      <c r="D70" s="9"/>
      <c r="E70" s="10"/>
      <c r="F70" s="8"/>
      <c r="G70" s="37"/>
      <c r="H70" s="70"/>
    </row>
    <row r="71" spans="1:8" ht="17.25" customHeight="1">
      <c r="A71" s="14"/>
      <c r="B71" s="15" t="s">
        <v>76</v>
      </c>
      <c r="C71" s="8"/>
      <c r="D71" s="17"/>
      <c r="E71" s="10"/>
      <c r="F71" s="8"/>
      <c r="G71" s="37"/>
      <c r="H71" s="70"/>
    </row>
    <row r="72" spans="1:8" ht="17.25" customHeight="1">
      <c r="A72" s="14"/>
      <c r="B72" s="15"/>
      <c r="C72" s="8"/>
      <c r="D72" s="17"/>
      <c r="E72" s="10"/>
      <c r="F72" s="8"/>
      <c r="G72" s="37"/>
      <c r="H72" s="70"/>
    </row>
    <row r="73" spans="1:8" ht="17.25" customHeight="1">
      <c r="A73" s="14"/>
      <c r="B73" s="15"/>
      <c r="C73" s="8"/>
      <c r="D73" s="17"/>
      <c r="E73" s="10"/>
      <c r="F73" s="8"/>
      <c r="G73" s="37"/>
      <c r="H73" s="70"/>
    </row>
    <row r="74" spans="1:8" ht="17.25" customHeight="1">
      <c r="A74" s="14"/>
      <c r="B74" s="15"/>
      <c r="C74" s="8"/>
      <c r="D74" s="17"/>
      <c r="E74" s="23"/>
      <c r="F74" s="8"/>
      <c r="G74" s="37"/>
      <c r="H74" s="70"/>
    </row>
    <row r="75" spans="1:8" ht="17.25" customHeight="1">
      <c r="A75" s="14"/>
      <c r="B75" s="24"/>
      <c r="C75" s="61"/>
      <c r="D75" s="62"/>
      <c r="E75" s="63"/>
      <c r="F75" s="61"/>
      <c r="G75" s="64"/>
      <c r="H75" s="72"/>
    </row>
    <row r="76" spans="1:8" ht="17.25" customHeight="1">
      <c r="A76" s="14"/>
      <c r="B76" s="24"/>
      <c r="C76" s="61"/>
      <c r="D76" s="62"/>
      <c r="E76" s="63"/>
      <c r="F76" s="61"/>
      <c r="G76" s="64"/>
      <c r="H76" s="72"/>
    </row>
    <row r="77" spans="1:8" ht="17.25" customHeight="1">
      <c r="A77" s="14"/>
      <c r="B77" s="24"/>
      <c r="C77" s="61"/>
      <c r="D77" s="62"/>
      <c r="E77" s="63"/>
      <c r="F77" s="61"/>
      <c r="G77" s="64"/>
      <c r="H77" s="72"/>
    </row>
    <row r="78" spans="1:8" ht="17.25" customHeight="1">
      <c r="A78" s="14"/>
      <c r="B78" s="24"/>
      <c r="C78" s="61"/>
      <c r="D78" s="62"/>
      <c r="E78" s="63"/>
      <c r="F78" s="61"/>
      <c r="G78" s="64"/>
      <c r="H78" s="72"/>
    </row>
    <row r="79" spans="1:8" ht="17.25" customHeight="1">
      <c r="A79" s="14"/>
      <c r="B79" s="15"/>
      <c r="C79" s="8"/>
      <c r="D79" s="17"/>
      <c r="E79" s="23"/>
      <c r="F79" s="8"/>
      <c r="G79" s="37"/>
      <c r="H79" s="70"/>
    </row>
    <row r="80" spans="1:8" ht="17.25" customHeight="1">
      <c r="A80" s="14"/>
      <c r="B80" s="15"/>
      <c r="C80" s="8"/>
      <c r="D80" s="17"/>
      <c r="E80" s="23"/>
      <c r="F80" s="8"/>
      <c r="G80" s="37"/>
      <c r="H80" s="70"/>
    </row>
    <row r="81" spans="1:8" ht="17.25" customHeight="1">
      <c r="A81" s="59"/>
      <c r="B81" s="2"/>
      <c r="C81" s="27"/>
      <c r="D81" s="60"/>
      <c r="E81" s="29"/>
      <c r="F81" s="27"/>
      <c r="G81" s="39"/>
      <c r="H81" s="73"/>
    </row>
    <row r="82" spans="1:8" ht="17.25" customHeight="1">
      <c r="A82" s="25"/>
      <c r="B82" s="26"/>
      <c r="C82" s="27"/>
      <c r="D82" s="28"/>
      <c r="E82" s="29"/>
      <c r="F82" s="27"/>
      <c r="G82" s="39"/>
      <c r="H82" s="73"/>
    </row>
  </sheetData>
  <sheetProtection/>
  <mergeCells count="3">
    <mergeCell ref="A1:H1"/>
    <mergeCell ref="I61:K61"/>
    <mergeCell ref="F61:G61"/>
  </mergeCells>
  <printOptions horizontalCentered="1"/>
  <pageMargins left="0.3937007874015748" right="0.17" top="0.7874015748031497" bottom="0.3937007874015748" header="0.31496062992125984" footer="0.15748031496062992"/>
  <pageSetup horizontalDpi="600" verticalDpi="600" orientation="portrait" paperSize="9" r:id="rId1"/>
  <headerFooter alignWithMargins="0">
    <oddHeader>&amp;LAmt 40&amp;R19.07.2013</oddHeader>
    <oddFooter>&amp;C&amp;7&amp;P&amp;R&amp;7&amp;F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Stark</dc:creator>
  <cp:keywords/>
  <dc:description/>
  <cp:lastModifiedBy>gisela.baumann</cp:lastModifiedBy>
  <cp:lastPrinted>2013-11-06T12:27:37Z</cp:lastPrinted>
  <dcterms:created xsi:type="dcterms:W3CDTF">2010-01-11T08:24:29Z</dcterms:created>
  <dcterms:modified xsi:type="dcterms:W3CDTF">2013-11-14T08:00:33Z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112398163</vt:i4>
  </property>
  <property fmtid="{D5CDD505-2E9C-101B-9397-08002B2CF9AE}" pid="3" name="_NewReviewCycle">
    <vt:lpwstr/>
  </property>
  <property fmtid="{D5CDD505-2E9C-101B-9397-08002B2CF9AE}" pid="4" name="_EmailSubject">
    <vt:lpwstr>Raumprogramm Rissegg</vt:lpwstr>
  </property>
  <property fmtid="{D5CDD505-2E9C-101B-9397-08002B2CF9AE}" pid="5" name="_AuthorEmail">
    <vt:lpwstr>k.stark@biberach-riss.de</vt:lpwstr>
  </property>
  <property fmtid="{D5CDD505-2E9C-101B-9397-08002B2CF9AE}" pid="6" name="_AuthorEmailDisplayName">
    <vt:lpwstr>Stark, Konrad</vt:lpwstr>
  </property>
  <property fmtid="{D5CDD505-2E9C-101B-9397-08002B2CF9AE}" pid="7" name="_ReviewingToolsShownOnce">
    <vt:lpwstr/>
  </property>
</Properties>
</file>